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D:\Users\Tamar Kurtanidze\Desktop\My office\GE54 Medevac\Implementation 2022\Tenders\Rukhi and Batumi\"/>
    </mc:Choice>
  </mc:AlternateContent>
  <xr:revisionPtr revIDLastSave="0" documentId="13_ncr:1_{ADEE65F1-636B-4295-BD62-77CDEF93A5F4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BR" sheetId="4" r:id="rId1"/>
    <sheet name="Histroresectorscop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4" l="1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2" i="2"/>
  <c r="H21" i="2"/>
  <c r="H20" i="2"/>
  <c r="H19" i="2"/>
  <c r="H18" i="2"/>
  <c r="H17" i="2"/>
  <c r="H16" i="2"/>
  <c r="H39" i="4" l="1"/>
  <c r="H43" i="2"/>
</calcChain>
</file>

<file path=xl/sharedStrings.xml><?xml version="1.0" encoding="utf-8"?>
<sst xmlns="http://schemas.openxmlformats.org/spreadsheetml/2006/main" count="87" uniqueCount="71">
  <si>
    <t>Item name</t>
  </si>
  <si>
    <t>Laparoscopic Instruments Kit(Storz)/ლაპარასკოპიული ინსტრუმენტების ნაკრები (შტორცის)</t>
  </si>
  <si>
    <t>Uterine Manipulator ( Clermont or Donnez) საშვილოსნოს მანიპულატორი (კლერმონი ან დონეზი);</t>
  </si>
  <si>
    <t>Conchotome Large/კონხოტომი დიდი</t>
  </si>
  <si>
    <t>Conchotome Small/კონხოტომი პატარა</t>
  </si>
  <si>
    <t>Myoma Screw/მიომის ამოსახრახნი შტოპორი</t>
  </si>
  <si>
    <t>Laparoscopic Bowel Clamp/ლაპარასკოპიული ნაწლავის დამჭერები;</t>
  </si>
  <si>
    <t>Laparoscope Clipper/კლიპატორი</t>
  </si>
  <si>
    <r>
      <rPr>
        <sz val="11"/>
        <color theme="1"/>
        <rFont val="Times New Roman"/>
        <family val="1"/>
      </rPr>
      <t xml:space="preserve">Bipolar Supraloop / </t>
    </r>
    <r>
      <rPr>
        <sz val="11"/>
        <color theme="1"/>
        <rFont val="Sylfaen"/>
        <family val="1"/>
      </rPr>
      <t>ბიპოლარი (შტორცი);</t>
    </r>
  </si>
  <si>
    <t xml:space="preserve">Laparoscopic Curved Scissor/მაკრატელი მოხრილი </t>
  </si>
  <si>
    <t>Laparoscopoc Straight Scissor/მაკრატელი პირდაპირი;</t>
  </si>
  <si>
    <t>Monopolar Coagulating Ball Electrode/ მონოპოლარი კავით და ბურთულებით;</t>
  </si>
  <si>
    <t xml:space="preserve">Morcellator 12mm/ მარცილატორი 12-იანი </t>
  </si>
  <si>
    <t>Morcellator 15mm/ მარცილატორი 15-იანი</t>
  </si>
  <si>
    <t>Hysteroscopy(Bipolar &amp; Monopolar, clamps)/ ჰისტეროსკოპი (ბიპოლარით, მონოპოლარით და დამჭერებით);</t>
  </si>
  <si>
    <t>Biopsy Needle Gun/მუცლის შპრიცი -საბიოფსიო პისტოლეტი.</t>
  </si>
  <si>
    <t>Electrosurgical Unit for Outpatient Ambulatory with Various Coagulating Electrodes - Storzელექტროქირურგიული ბლოკი ამბულატორიისათვის თავისი სხვადასხვა ზომის კუაგულატორებით (შტორცი).</t>
  </si>
  <si>
    <t>Laparoscopic Clamp/ლაპარასკოპიული ორკბილა დამჭერი</t>
  </si>
  <si>
    <t>Colposcope (YDJ, Storz or Optima)/კოლპოსკოპი (YDJ, შტორცი ან ოპტიმა).</t>
  </si>
  <si>
    <t xml:space="preserve">Electric Gynecology Chair/გინეკოლოგიური ელექტრონული სავარძელი </t>
  </si>
  <si>
    <t>Gynecology Instruments Set/გინეკოლოგიური ხელსაწყოების ნაკრები.</t>
  </si>
  <si>
    <t>Manipulator for input contrast during Hysterosalphingography/ჰისტეროსალპინგოგრაფიის კონტრასტის შემყვანი მანიპულატორი.</t>
  </si>
  <si>
    <t xml:space="preserve">Hegar Dilator Set/ჰეგარების ნაკრები </t>
  </si>
  <si>
    <t>Instruments Set for Conization/კონიზაციის ნაკრები</t>
  </si>
  <si>
    <t>Telescope 12°, size 4mm/ოპტიკა 12°, 4 მმ</t>
  </si>
  <si>
    <t>Working Element Set, Monopolar, Passive/სამუშაო ელემენტი მონოპოლარული, პასიური</t>
  </si>
  <si>
    <t xml:space="preserve">Cutting Loop, monopolar, straight/მონოპოლარული საჭრელი   პირდაპირი რკალისებრი კვანძი </t>
  </si>
  <si>
    <t>Coagulation Electrode, monopolar, ball end, diameter 5mm/მონოპოლარული საჭრელი ბურთულა 5მმ</t>
  </si>
  <si>
    <t xml:space="preserve">Endomat/ენდომატი </t>
  </si>
  <si>
    <t>Laparascopy Surgery Instrument Kit/ლაპაროსკოპიის ნაკრები</t>
  </si>
  <si>
    <t>Resectoscope Sheath including connecting tube for in- &amp; outflow.Rotatable/რეზექტოსკოპის ტუბუსი ირიგაცია ამომქაჩის ფუნქციით, ბრუნვადი</t>
  </si>
  <si>
    <t xml:space="preserve"> Laparoscopic Trocar with automatic valve, size 11mm, working length 10.5sm,  with pyramidal knife, with insufflation stopsock/   თროაკარი მეტალის 11მმ, 10,5სმ,ავტომატური სარქველით, პირამიდული დანით, ინსუფაციის შეერთების საშუალებით</t>
  </si>
  <si>
    <t>Laparoscopic Trocar with automatic valve, size 6mm, working length 10.5sm,  with pyramidal knife, with insufflation stopsock/ თროაკარი მეტალის 6მმ, 10,5სმ, ავტომატური სარქველით, პირამიდული დანით, ინსუფლაციის შეერთების საშუალებით</t>
  </si>
  <si>
    <t>Laparoscopic Trocar with automatic valve, size 6mm, working length 10.5sm, with sewing valve, screw tube/თროაკარი მეტალის 6მმ, 10,5სმ, საკერავი სარქველით, სახრახნისის ტუბუსით</t>
  </si>
  <si>
    <t>Scissor for Metzzenbaum tissue, 5mm, 36sm/ მაკრატელი მეცენბაუმის ქსოვილისთვის, 5მმ, 36სმ</t>
  </si>
  <si>
    <t>Hook Scissors 5mm, 36sm/ მაკრატელი ნისკარტისებრი 5მმ, 36სმ</t>
  </si>
  <si>
    <t>lamps with teeth 5mm, 36 sm/დამჭერი მანეს ტიპის კბილებიანი 5მმ, 36სმ</t>
  </si>
  <si>
    <t>Atraumatic Grasping Forceps, 5mm, 36sm/დამჭერი მანეს ატრავმატული ფანჯრიანი 5მმ, 36სმ</t>
  </si>
  <si>
    <t xml:space="preserve">Telescope/ოპტიკა 0°, 10მმ, 31სმ </t>
  </si>
  <si>
    <t>Bipolar forceps/ბიპოლარის პინცეტი</t>
  </si>
  <si>
    <t>Monopolar L-hook electrode/ჰუკი მონოპოლარი</t>
  </si>
  <si>
    <t>Needle Holder Left Handle Curved 5mm, 33sm/ ნემსდამჭერი მარცხენა 5მმ, 33სმ</t>
  </si>
  <si>
    <t>Needle Holder Right Handle Curved 5mm, 33sm/ნემსდამჭერი მარჯვნა 5მმ, 33სმ</t>
  </si>
  <si>
    <t xml:space="preserve">Uterin manipulator Set/საშვილოსნოს მანიპულატორის  კომპლექტი. </t>
  </si>
  <si>
    <t>Cureved Kelly Dissector 5mm, 36 sm Brunch 22mm/ დამჭერი დისექტორი 5მმ, 36სმ, კელის ტიპის, ბრანში 22მმ</t>
  </si>
  <si>
    <t>Schneider Holder 5mm, 36sm/დამჭერი შნეიდერის ტიპის 5მმ, 36სმ</t>
  </si>
  <si>
    <t>L-hook Monopolar electrode/ჰუკი მონოპოლარი</t>
  </si>
  <si>
    <t>Laparoscopic Needle Holder/ლაპაროსკოპიული ნემსდამჭერი</t>
  </si>
  <si>
    <t>Wertheim Clamp Forceps/ ვერთჰეიმის მძლავრი მომჭერი</t>
  </si>
  <si>
    <t>Knot Tier 5mm, 36sm/კვანძის გამტარი 5მმ, 36სმ</t>
  </si>
  <si>
    <t>USD</t>
  </si>
  <si>
    <t>Hystero-Resectoscope Kit for Rukhi hospital/ჰისტერო - რეზექტოსკოპის ნაკრები</t>
  </si>
  <si>
    <t>Unit Price in USD</t>
  </si>
  <si>
    <t>Registration ID:</t>
  </si>
  <si>
    <t>Contact tel and e-mail:</t>
  </si>
  <si>
    <t>Quotation for prices</t>
  </si>
  <si>
    <t>About Supplier:</t>
  </si>
  <si>
    <t>Supplier's Name:</t>
  </si>
  <si>
    <t xml:space="preserve">Cutting Loop, monopolar, ungled/მონოპოლარული საჭრელი რკალისებური კუთხოვნი კვანძი </t>
  </si>
  <si>
    <t xml:space="preserve">Submission of the bid: </t>
  </si>
  <si>
    <t>Delivery time (in days)</t>
  </si>
  <si>
    <t>Delivery place:</t>
  </si>
  <si>
    <t>Batumi and Rukhi</t>
  </si>
  <si>
    <t>Additional specification (manufacture and parameters)</t>
  </si>
  <si>
    <t>ოარგანიზაციის პასუხისმგებელი პირის ხელმოწერა/ბეჭედი:
Signutarue/Seal</t>
  </si>
  <si>
    <t>Quantity</t>
  </si>
  <si>
    <t>#</t>
  </si>
  <si>
    <t>Please, fill in the sections marked in GREEN. 
Provide proposal to the electronic addresses with other documents: ccrg.vacancy@gmail.com  and tamar.kurtanidze@caritas.cz
Prices should include the cost of transportation, installation, training</t>
  </si>
  <si>
    <t>Guarantee (Year)</t>
  </si>
  <si>
    <t>Additional specification (manufacturer and parameters)</t>
  </si>
  <si>
    <t>The LigaSure Vessel Sealing System/ ულტრაბგერული აპარატი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</si>
</sst>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Times New Roman"/>
      <family val="1"/>
    </font>
    <font>
      <sz val="11"/>
      <name val="Sylfaen"/>
      <family val="1"/>
    </font>
    <font>
      <b/>
      <sz val="11"/>
      <color theme="1"/>
      <name val="Calibri"/>
      <family val="2"/>
      <scheme val="minor"/>
    </font>
    <font>
      <sz val="11"/>
      <color theme="1"/>
      <name val="TimeKOI8"/>
    </font>
    <font>
      <b/>
      <sz val="11"/>
      <color theme="1"/>
      <name val="TimeKOI8"/>
    </font>
    <font>
      <sz val="11"/>
      <color rgb="FFFF0000"/>
      <name val="TimeKOI8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Font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5" fillId="0" borderId="0" xfId="0" applyFont="1" applyFill="1"/>
    <xf numFmtId="0" fontId="0" fillId="0" borderId="0" xfId="0" applyAlignment="1">
      <alignment horizontal="center"/>
    </xf>
    <xf numFmtId="1" fontId="0" fillId="0" borderId="2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1" fontId="0" fillId="2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/>
    <xf numFmtId="0" fontId="1" fillId="2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vertical="center"/>
    </xf>
    <xf numFmtId="0" fontId="2" fillId="6" borderId="1" xfId="0" applyFont="1" applyFill="1" applyBorder="1"/>
    <xf numFmtId="0" fontId="0" fillId="6" borderId="2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2" xfId="0" applyFill="1" applyBorder="1" applyAlignment="1">
      <alignment wrapText="1"/>
    </xf>
    <xf numFmtId="0" fontId="0" fillId="6" borderId="2" xfId="0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5" fontId="6" fillId="4" borderId="2" xfId="0" applyNumberFormat="1" applyFont="1" applyFill="1" applyBorder="1" applyAlignment="1">
      <alignment horizontal="center"/>
    </xf>
    <xf numFmtId="15" fontId="6" fillId="4" borderId="3" xfId="0" applyNumberFormat="1" applyFont="1" applyFill="1" applyBorder="1" applyAlignment="1">
      <alignment horizontal="center"/>
    </xf>
    <xf numFmtId="15" fontId="6" fillId="4" borderId="4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2259447</xdr:colOff>
      <xdr:row>0</xdr:row>
      <xdr:rowOff>135210</xdr:rowOff>
    </xdr:from>
    <xdr:to>
      <xdr:col>4</xdr:col>
      <xdr:colOff>32314</xdr:colOff>
      <xdr:row>3</xdr:row>
      <xdr:rowOff>138385</xdr:rowOff>
    </xdr:to>
    <xdr:pic>
      <xdr:nvPicPr>
        <xdr:cNvPr id="2" name="Picture 1" descr="D:\2019\Screening\Project 2019\PR Material\GE38_project_leaflet\Czech Development Agency - Logo.png">
          <a:extLst>
            <a:ext uri="{FF2B5EF4-FFF2-40B4-BE49-F238E27FC236}">
              <a16:creationId xmlns:a16="http://schemas.microsoft.com/office/drawing/2014/main" id="{EC8E018D-3474-4315-B75B-160174527A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2273" y="135210"/>
          <a:ext cx="1704699" cy="555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3542910</xdr:colOff>
      <xdr:row>0</xdr:row>
      <xdr:rowOff>111996</xdr:rowOff>
    </xdr:from>
    <xdr:to>
      <xdr:col>2</xdr:col>
      <xdr:colOff>28047</xdr:colOff>
      <xdr:row>3</xdr:row>
      <xdr:rowOff>157716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5F8140-9F4E-4A8A-BBCA-FE59E047B15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823" y="111996"/>
          <a:ext cx="2559050" cy="597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287534</xdr:colOff>
      <xdr:row>0</xdr:row>
      <xdr:rowOff>89159</xdr:rowOff>
    </xdr:from>
    <xdr:to>
      <xdr:col>3</xdr:col>
      <xdr:colOff>1684534</xdr:colOff>
      <xdr:row>3</xdr:row>
      <xdr:rowOff>146944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BBD4D0-4732-4FDB-B6CA-C1CF295F244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360" y="89159"/>
          <a:ext cx="1397000" cy="609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2153414</xdr:colOff>
      <xdr:row>0</xdr:row>
      <xdr:rowOff>139597</xdr:rowOff>
    </xdr:from>
    <xdr:to>
      <xdr:col>4</xdr:col>
      <xdr:colOff>416522</xdr:colOff>
      <xdr:row>3</xdr:row>
      <xdr:rowOff>145947</xdr:rowOff>
    </xdr:to>
    <xdr:pic>
      <xdr:nvPicPr>
        <xdr:cNvPr id="2" name="Picture 1" descr="D:\2019\Screening\Project 2019\PR Material\GE38_project_leaflet\Czech Development Agency - Logo.png">
          <a:extLst>
            <a:ext uri="{FF2B5EF4-FFF2-40B4-BE49-F238E27FC236}">
              <a16:creationId xmlns:a16="http://schemas.microsoft.com/office/drawing/2014/main" id="{4A89C418-715D-48C8-AC2E-E97628033F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4172" y="139597"/>
          <a:ext cx="1697880" cy="5547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3997968</xdr:colOff>
      <xdr:row>0</xdr:row>
      <xdr:rowOff>130156</xdr:rowOff>
    </xdr:from>
    <xdr:to>
      <xdr:col>2</xdr:col>
      <xdr:colOff>813154</xdr:colOff>
      <xdr:row>3</xdr:row>
      <xdr:rowOff>179051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DF4A87-AD5F-4480-903A-60560DE5DE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2816" y="130156"/>
          <a:ext cx="2559050" cy="5973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1791</xdr:colOff>
      <xdr:row>0</xdr:row>
      <xdr:rowOff>128275</xdr:rowOff>
    </xdr:from>
    <xdr:to>
      <xdr:col>3</xdr:col>
      <xdr:colOff>1398120</xdr:colOff>
      <xdr:row>4</xdr:row>
      <xdr:rowOff>6432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2ACF8D-0CFC-4AFE-BD95-2C97CBB8BAF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2549" y="128275"/>
          <a:ext cx="1396329" cy="6093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C082-8054-4823-BF95-8C30B25976A4}">
  <dimension ref="A4:H42"/>
  <sheetViews>
    <sheetView topLeftCell="A4" zoomScale="68" zoomScaleNormal="68" workbookViewId="0">
      <selection activeCell="D24" sqref="D24"/>
    </sheetView>
  </sheetViews>
  <sheetFormatPr defaultRowHeight="14.5" x14ac:dyDescent="0.35"/>
  <cols>
    <col min="1" max="1" width="5.08984375" style="16" customWidth="1"/>
    <col min="2" max="2" width="87" style="27" customWidth="1"/>
    <col min="3" max="3" width="17.453125" style="27" customWidth="1"/>
    <col min="4" max="4" width="56.36328125" style="5" customWidth="1"/>
    <col min="5" max="5" width="28.26953125" style="5" customWidth="1"/>
    <col min="6" max="6" width="16.7265625" style="8" customWidth="1"/>
    <col min="7" max="7" width="10.1796875" style="8" bestFit="1" customWidth="1"/>
    <col min="8" max="8" width="13" customWidth="1"/>
  </cols>
  <sheetData>
    <row r="4" spans="1:8" ht="44.5" customHeight="1" x14ac:dyDescent="0.35">
      <c r="B4" s="57" t="s">
        <v>55</v>
      </c>
      <c r="C4" s="57"/>
      <c r="D4" s="57"/>
      <c r="E4" s="57"/>
      <c r="F4" s="57"/>
      <c r="G4" s="57"/>
      <c r="H4" s="57"/>
    </row>
    <row r="5" spans="1:8" ht="14.5" customHeight="1" x14ac:dyDescent="0.35">
      <c r="B5" s="58" t="s">
        <v>67</v>
      </c>
      <c r="C5" s="58"/>
      <c r="D5" s="58"/>
      <c r="E5" s="58"/>
      <c r="F5" s="58"/>
      <c r="G5" s="58"/>
      <c r="H5" s="58"/>
    </row>
    <row r="6" spans="1:8" ht="48" customHeight="1" x14ac:dyDescent="0.35">
      <c r="B6" s="59"/>
      <c r="C6" s="59"/>
      <c r="D6" s="59"/>
      <c r="E6" s="59"/>
      <c r="F6" s="59"/>
      <c r="G6" s="59"/>
      <c r="H6" s="59"/>
    </row>
    <row r="7" spans="1:8" x14ac:dyDescent="0.35">
      <c r="A7" s="69" t="s">
        <v>56</v>
      </c>
      <c r="B7" s="70"/>
      <c r="C7" s="70"/>
      <c r="D7" s="70"/>
      <c r="E7" s="70"/>
      <c r="F7" s="70"/>
      <c r="G7" s="70"/>
      <c r="H7" s="71"/>
    </row>
    <row r="8" spans="1:8" x14ac:dyDescent="0.35">
      <c r="A8" s="15"/>
      <c r="B8" s="17" t="s">
        <v>57</v>
      </c>
      <c r="C8" s="66"/>
      <c r="D8" s="67"/>
      <c r="E8" s="67"/>
      <c r="F8" s="67"/>
      <c r="G8" s="67"/>
      <c r="H8" s="68"/>
    </row>
    <row r="9" spans="1:8" x14ac:dyDescent="0.35">
      <c r="A9" s="15"/>
      <c r="B9" s="17" t="s">
        <v>53</v>
      </c>
      <c r="C9" s="66"/>
      <c r="D9" s="67"/>
      <c r="E9" s="67"/>
      <c r="F9" s="67"/>
      <c r="G9" s="67"/>
      <c r="H9" s="68"/>
    </row>
    <row r="10" spans="1:8" x14ac:dyDescent="0.35">
      <c r="A10" s="15"/>
      <c r="B10" s="17" t="s">
        <v>54</v>
      </c>
      <c r="C10" s="66"/>
      <c r="D10" s="67"/>
      <c r="E10" s="67"/>
      <c r="F10" s="67"/>
      <c r="G10" s="67"/>
      <c r="H10" s="68"/>
    </row>
    <row r="11" spans="1:8" x14ac:dyDescent="0.35">
      <c r="A11" s="25"/>
      <c r="B11" s="26" t="s">
        <v>61</v>
      </c>
      <c r="C11" s="60" t="s">
        <v>62</v>
      </c>
      <c r="D11" s="61"/>
      <c r="E11" s="61"/>
      <c r="F11" s="61"/>
      <c r="G11" s="61"/>
      <c r="H11" s="62"/>
    </row>
    <row r="12" spans="1:8" x14ac:dyDescent="0.35">
      <c r="A12" s="25"/>
      <c r="B12" s="26" t="s">
        <v>59</v>
      </c>
      <c r="C12" s="63">
        <v>44693</v>
      </c>
      <c r="D12" s="64"/>
      <c r="E12" s="64"/>
      <c r="F12" s="64"/>
      <c r="G12" s="64"/>
      <c r="H12" s="65"/>
    </row>
    <row r="13" spans="1:8" x14ac:dyDescent="0.35">
      <c r="A13" s="18" t="s">
        <v>66</v>
      </c>
      <c r="B13" s="28"/>
      <c r="C13" s="40" t="s">
        <v>68</v>
      </c>
      <c r="D13" s="19" t="s">
        <v>69</v>
      </c>
      <c r="E13" s="19" t="s">
        <v>60</v>
      </c>
      <c r="F13" s="19" t="s">
        <v>52</v>
      </c>
      <c r="G13" s="39" t="s">
        <v>65</v>
      </c>
      <c r="H13" s="38" t="s">
        <v>50</v>
      </c>
    </row>
    <row r="14" spans="1:8" x14ac:dyDescent="0.35">
      <c r="A14" s="20"/>
      <c r="B14" s="72" t="s">
        <v>0</v>
      </c>
      <c r="C14" s="29"/>
      <c r="D14" s="21"/>
      <c r="E14" s="21"/>
      <c r="F14" s="21"/>
      <c r="G14" s="22"/>
      <c r="H14" s="20"/>
    </row>
    <row r="15" spans="1:8" x14ac:dyDescent="0.35">
      <c r="A15" s="15">
        <v>1</v>
      </c>
      <c r="B15" s="6" t="s">
        <v>1</v>
      </c>
      <c r="C15" s="41"/>
      <c r="D15" s="44"/>
      <c r="E15" s="44"/>
      <c r="F15" s="45"/>
      <c r="G15" s="15">
        <v>2</v>
      </c>
      <c r="H15" s="1">
        <f t="shared" ref="H15:H38" si="0">F15*G15</f>
        <v>0</v>
      </c>
    </row>
    <row r="16" spans="1:8" ht="29" x14ac:dyDescent="0.35">
      <c r="A16" s="15">
        <v>2</v>
      </c>
      <c r="B16" s="6" t="s">
        <v>2</v>
      </c>
      <c r="C16" s="41"/>
      <c r="D16" s="44"/>
      <c r="E16" s="44"/>
      <c r="F16" s="45"/>
      <c r="G16" s="15">
        <v>2</v>
      </c>
      <c r="H16" s="1">
        <f t="shared" si="0"/>
        <v>0</v>
      </c>
    </row>
    <row r="17" spans="1:8" x14ac:dyDescent="0.35">
      <c r="A17" s="15">
        <v>3</v>
      </c>
      <c r="B17" s="6" t="s">
        <v>3</v>
      </c>
      <c r="C17" s="41"/>
      <c r="D17" s="44"/>
      <c r="E17" s="44"/>
      <c r="F17" s="45"/>
      <c r="G17" s="15">
        <v>2</v>
      </c>
      <c r="H17" s="1">
        <f t="shared" si="0"/>
        <v>0</v>
      </c>
    </row>
    <row r="18" spans="1:8" x14ac:dyDescent="0.35">
      <c r="A18" s="15">
        <v>4</v>
      </c>
      <c r="B18" s="6" t="s">
        <v>4</v>
      </c>
      <c r="C18" s="41"/>
      <c r="D18" s="44"/>
      <c r="E18" s="44"/>
      <c r="F18" s="45"/>
      <c r="G18" s="15">
        <v>2</v>
      </c>
      <c r="H18" s="1">
        <f t="shared" si="0"/>
        <v>0</v>
      </c>
    </row>
    <row r="19" spans="1:8" x14ac:dyDescent="0.35">
      <c r="A19" s="15">
        <v>5</v>
      </c>
      <c r="B19" s="6" t="s">
        <v>5</v>
      </c>
      <c r="C19" s="41"/>
      <c r="D19" s="44"/>
      <c r="E19" s="44"/>
      <c r="F19" s="45"/>
      <c r="G19" s="15">
        <v>2</v>
      </c>
      <c r="H19" s="1">
        <f t="shared" si="0"/>
        <v>0</v>
      </c>
    </row>
    <row r="20" spans="1:8" x14ac:dyDescent="0.35">
      <c r="A20" s="15">
        <v>6</v>
      </c>
      <c r="B20" s="6" t="s">
        <v>12</v>
      </c>
      <c r="C20" s="41"/>
      <c r="D20" s="44"/>
      <c r="E20" s="44"/>
      <c r="F20" s="45"/>
      <c r="G20" s="15">
        <v>2</v>
      </c>
      <c r="H20" s="1">
        <f t="shared" si="0"/>
        <v>0</v>
      </c>
    </row>
    <row r="21" spans="1:8" x14ac:dyDescent="0.35">
      <c r="A21" s="15">
        <v>7</v>
      </c>
      <c r="B21" s="6" t="s">
        <v>13</v>
      </c>
      <c r="C21" s="41"/>
      <c r="D21" s="44"/>
      <c r="E21" s="44"/>
      <c r="F21" s="45"/>
      <c r="G21" s="15">
        <v>2</v>
      </c>
      <c r="H21" s="1">
        <f t="shared" si="0"/>
        <v>0</v>
      </c>
    </row>
    <row r="22" spans="1:8" x14ac:dyDescent="0.35">
      <c r="A22" s="15">
        <v>8</v>
      </c>
      <c r="B22" s="30" t="s">
        <v>17</v>
      </c>
      <c r="C22" s="42"/>
      <c r="D22" s="46"/>
      <c r="E22" s="46"/>
      <c r="F22" s="45"/>
      <c r="G22" s="15">
        <v>2</v>
      </c>
      <c r="H22" s="1">
        <f t="shared" si="0"/>
        <v>0</v>
      </c>
    </row>
    <row r="23" spans="1:8" x14ac:dyDescent="0.35">
      <c r="A23" s="15">
        <v>9</v>
      </c>
      <c r="B23" s="6" t="s">
        <v>6</v>
      </c>
      <c r="C23" s="41"/>
      <c r="D23" s="44"/>
      <c r="E23" s="44"/>
      <c r="F23" s="45"/>
      <c r="G23" s="15">
        <v>2</v>
      </c>
      <c r="H23" s="1">
        <f t="shared" si="0"/>
        <v>0</v>
      </c>
    </row>
    <row r="24" spans="1:8" x14ac:dyDescent="0.35">
      <c r="A24" s="15">
        <v>10</v>
      </c>
      <c r="B24" s="6" t="s">
        <v>7</v>
      </c>
      <c r="C24" s="41"/>
      <c r="D24" s="44"/>
      <c r="E24" s="44"/>
      <c r="F24" s="45"/>
      <c r="G24" s="15">
        <v>2</v>
      </c>
      <c r="H24" s="1">
        <f t="shared" si="0"/>
        <v>0</v>
      </c>
    </row>
    <row r="25" spans="1:8" x14ac:dyDescent="0.35">
      <c r="A25" s="15">
        <v>11</v>
      </c>
      <c r="B25" s="6" t="s">
        <v>8</v>
      </c>
      <c r="C25" s="41"/>
      <c r="D25" s="44"/>
      <c r="E25" s="44"/>
      <c r="F25" s="45"/>
      <c r="G25" s="15">
        <v>4</v>
      </c>
      <c r="H25" s="1">
        <f t="shared" si="0"/>
        <v>0</v>
      </c>
    </row>
    <row r="26" spans="1:8" x14ac:dyDescent="0.35">
      <c r="A26" s="15">
        <v>12</v>
      </c>
      <c r="B26" s="6" t="s">
        <v>9</v>
      </c>
      <c r="C26" s="41"/>
      <c r="D26" s="44"/>
      <c r="E26" s="44"/>
      <c r="F26" s="45"/>
      <c r="G26" s="15">
        <v>2</v>
      </c>
      <c r="H26" s="1">
        <f t="shared" si="0"/>
        <v>0</v>
      </c>
    </row>
    <row r="27" spans="1:8" x14ac:dyDescent="0.35">
      <c r="A27" s="15">
        <v>13</v>
      </c>
      <c r="B27" s="6" t="s">
        <v>10</v>
      </c>
      <c r="C27" s="41"/>
      <c r="D27" s="44"/>
      <c r="E27" s="44"/>
      <c r="F27" s="45"/>
      <c r="G27" s="15">
        <v>2</v>
      </c>
      <c r="H27" s="1">
        <f t="shared" si="0"/>
        <v>0</v>
      </c>
    </row>
    <row r="28" spans="1:8" x14ac:dyDescent="0.35">
      <c r="A28" s="15">
        <v>14</v>
      </c>
      <c r="B28" s="6" t="s">
        <v>11</v>
      </c>
      <c r="C28" s="41"/>
      <c r="D28" s="44"/>
      <c r="E28" s="44"/>
      <c r="F28" s="45"/>
      <c r="G28" s="15">
        <v>2</v>
      </c>
      <c r="H28" s="1">
        <f t="shared" si="0"/>
        <v>0</v>
      </c>
    </row>
    <row r="29" spans="1:8" ht="29" x14ac:dyDescent="0.35">
      <c r="A29" s="15">
        <v>15</v>
      </c>
      <c r="B29" s="6" t="s">
        <v>14</v>
      </c>
      <c r="C29" s="41"/>
      <c r="D29" s="44"/>
      <c r="E29" s="44"/>
      <c r="F29" s="45"/>
      <c r="G29" s="15">
        <v>2</v>
      </c>
      <c r="H29" s="1">
        <f t="shared" si="0"/>
        <v>0</v>
      </c>
    </row>
    <row r="30" spans="1:8" s="56" customFormat="1" x14ac:dyDescent="0.35">
      <c r="A30" s="53">
        <v>16</v>
      </c>
      <c r="B30" s="30" t="s">
        <v>70</v>
      </c>
      <c r="C30" s="42"/>
      <c r="D30" s="46"/>
      <c r="E30" s="46"/>
      <c r="F30" s="54"/>
      <c r="G30" s="53">
        <v>1</v>
      </c>
      <c r="H30" s="55">
        <f t="shared" si="0"/>
        <v>0</v>
      </c>
    </row>
    <row r="31" spans="1:8" x14ac:dyDescent="0.35">
      <c r="A31" s="15">
        <v>17</v>
      </c>
      <c r="B31" s="31" t="s">
        <v>15</v>
      </c>
      <c r="C31" s="43"/>
      <c r="D31" s="47"/>
      <c r="E31" s="47"/>
      <c r="F31" s="45"/>
      <c r="G31" s="15">
        <v>2</v>
      </c>
      <c r="H31" s="1">
        <f t="shared" si="0"/>
        <v>0</v>
      </c>
    </row>
    <row r="32" spans="1:8" ht="43.5" x14ac:dyDescent="0.35">
      <c r="A32" s="15">
        <v>18</v>
      </c>
      <c r="B32" s="6" t="s">
        <v>16</v>
      </c>
      <c r="C32" s="41"/>
      <c r="D32" s="41"/>
      <c r="E32" s="41"/>
      <c r="F32" s="45"/>
      <c r="G32" s="15">
        <v>2</v>
      </c>
      <c r="H32" s="1">
        <f t="shared" si="0"/>
        <v>0</v>
      </c>
    </row>
    <row r="33" spans="1:8" x14ac:dyDescent="0.35">
      <c r="A33" s="15">
        <v>19</v>
      </c>
      <c r="B33" s="6" t="s">
        <v>18</v>
      </c>
      <c r="C33" s="41"/>
      <c r="D33" s="44"/>
      <c r="E33" s="44"/>
      <c r="F33" s="45"/>
      <c r="G33" s="15">
        <v>2</v>
      </c>
      <c r="H33" s="1">
        <f t="shared" si="0"/>
        <v>0</v>
      </c>
    </row>
    <row r="34" spans="1:8" x14ac:dyDescent="0.35">
      <c r="A34" s="15">
        <v>20</v>
      </c>
      <c r="B34" s="6" t="s">
        <v>19</v>
      </c>
      <c r="C34" s="41"/>
      <c r="D34" s="44"/>
      <c r="E34" s="44"/>
      <c r="F34" s="45"/>
      <c r="G34" s="15">
        <v>2</v>
      </c>
      <c r="H34" s="1">
        <f t="shared" si="0"/>
        <v>0</v>
      </c>
    </row>
    <row r="35" spans="1:8" x14ac:dyDescent="0.35">
      <c r="A35" s="15">
        <v>21</v>
      </c>
      <c r="B35" s="6" t="s">
        <v>20</v>
      </c>
      <c r="C35" s="41"/>
      <c r="D35" s="44"/>
      <c r="E35" s="44"/>
      <c r="F35" s="45"/>
      <c r="G35" s="15">
        <v>1</v>
      </c>
      <c r="H35" s="1">
        <f t="shared" si="0"/>
        <v>0</v>
      </c>
    </row>
    <row r="36" spans="1:8" ht="29" x14ac:dyDescent="0.35">
      <c r="A36" s="15">
        <v>22</v>
      </c>
      <c r="B36" s="6" t="s">
        <v>21</v>
      </c>
      <c r="C36" s="41"/>
      <c r="D36" s="44"/>
      <c r="E36" s="44"/>
      <c r="F36" s="45"/>
      <c r="G36" s="15">
        <v>1</v>
      </c>
      <c r="H36" s="1">
        <f t="shared" si="0"/>
        <v>0</v>
      </c>
    </row>
    <row r="37" spans="1:8" x14ac:dyDescent="0.35">
      <c r="A37" s="15">
        <v>23</v>
      </c>
      <c r="B37" s="6" t="s">
        <v>22</v>
      </c>
      <c r="C37" s="41"/>
      <c r="D37" s="44"/>
      <c r="E37" s="44"/>
      <c r="F37" s="45"/>
      <c r="G37" s="15">
        <v>2</v>
      </c>
      <c r="H37" s="1">
        <f t="shared" si="0"/>
        <v>0</v>
      </c>
    </row>
    <row r="38" spans="1:8" x14ac:dyDescent="0.35">
      <c r="A38" s="15">
        <v>24</v>
      </c>
      <c r="B38" s="6" t="s">
        <v>23</v>
      </c>
      <c r="C38" s="41"/>
      <c r="D38" s="44"/>
      <c r="E38" s="44"/>
      <c r="F38" s="45"/>
      <c r="G38" s="15">
        <v>2</v>
      </c>
      <c r="H38" s="1">
        <f t="shared" si="0"/>
        <v>0</v>
      </c>
    </row>
    <row r="39" spans="1:8" x14ac:dyDescent="0.35">
      <c r="F39" s="16"/>
      <c r="G39" s="16"/>
      <c r="H39" s="1">
        <f>SUM(H15:H38)</f>
        <v>0</v>
      </c>
    </row>
    <row r="42" spans="1:8" ht="43.5" x14ac:dyDescent="0.35">
      <c r="D42" s="52" t="s">
        <v>64</v>
      </c>
      <c r="G42"/>
    </row>
  </sheetData>
  <mergeCells count="8">
    <mergeCell ref="B4:H4"/>
    <mergeCell ref="B5:H6"/>
    <mergeCell ref="C11:H11"/>
    <mergeCell ref="C12:H12"/>
    <mergeCell ref="C10:H10"/>
    <mergeCell ref="C8:H8"/>
    <mergeCell ref="C9:H9"/>
    <mergeCell ref="A7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D0852-0032-49BF-AC0C-AA56D82FDC07}">
  <dimension ref="A5:H46"/>
  <sheetViews>
    <sheetView tabSelected="1" zoomScale="66" zoomScaleNormal="66" workbookViewId="0">
      <selection activeCell="F3" sqref="F3"/>
    </sheetView>
  </sheetViews>
  <sheetFormatPr defaultColWidth="8.90625" defaultRowHeight="14.5" x14ac:dyDescent="0.35"/>
  <cols>
    <col min="1" max="1" width="5.453125" style="11" customWidth="1"/>
    <col min="2" max="2" width="82.26953125" style="32" customWidth="1"/>
    <col min="3" max="3" width="21.08984375" style="32" customWidth="1"/>
    <col min="4" max="4" width="49.1796875" style="11" customWidth="1"/>
    <col min="5" max="5" width="24.26953125" style="2" customWidth="1"/>
    <col min="6" max="6" width="17.08984375" style="2" customWidth="1"/>
    <col min="7" max="7" width="11.6328125" style="4" bestFit="1" customWidth="1"/>
    <col min="8" max="8" width="17.08984375" style="11" customWidth="1"/>
    <col min="9" max="16384" width="8.90625" style="2"/>
  </cols>
  <sheetData>
    <row r="5" spans="1:8" ht="14.5" customHeight="1" x14ac:dyDescent="0.35"/>
    <row r="6" spans="1:8" x14ac:dyDescent="0.35">
      <c r="A6" s="16"/>
      <c r="B6" s="58" t="s">
        <v>67</v>
      </c>
      <c r="C6" s="58"/>
      <c r="D6" s="58"/>
      <c r="E6" s="58"/>
      <c r="F6" s="58"/>
      <c r="G6" s="58"/>
      <c r="H6" s="58"/>
    </row>
    <row r="7" spans="1:8" ht="32.5" customHeight="1" x14ac:dyDescent="0.35">
      <c r="A7" s="16"/>
      <c r="B7" s="59"/>
      <c r="C7" s="59"/>
      <c r="D7" s="59"/>
      <c r="E7" s="59"/>
      <c r="F7" s="59"/>
      <c r="G7" s="59"/>
      <c r="H7" s="59"/>
    </row>
    <row r="8" spans="1:8" x14ac:dyDescent="0.35">
      <c r="A8" s="69" t="s">
        <v>56</v>
      </c>
      <c r="B8" s="70"/>
      <c r="C8" s="70"/>
      <c r="D8" s="70"/>
      <c r="E8" s="70"/>
      <c r="F8" s="70"/>
      <c r="G8" s="70"/>
      <c r="H8" s="71"/>
    </row>
    <row r="9" spans="1:8" x14ac:dyDescent="0.35">
      <c r="A9" s="15"/>
      <c r="B9" s="17" t="s">
        <v>57</v>
      </c>
      <c r="C9" s="66"/>
      <c r="D9" s="67"/>
      <c r="E9" s="67"/>
      <c r="F9" s="67"/>
      <c r="G9" s="67"/>
      <c r="H9" s="68"/>
    </row>
    <row r="10" spans="1:8" x14ac:dyDescent="0.35">
      <c r="A10" s="15"/>
      <c r="B10" s="17" t="s">
        <v>53</v>
      </c>
      <c r="C10" s="66"/>
      <c r="D10" s="67"/>
      <c r="E10" s="67"/>
      <c r="F10" s="67"/>
      <c r="G10" s="67"/>
      <c r="H10" s="68"/>
    </row>
    <row r="11" spans="1:8" x14ac:dyDescent="0.35">
      <c r="A11" s="15"/>
      <c r="B11" s="17" t="s">
        <v>54</v>
      </c>
      <c r="C11" s="66"/>
      <c r="D11" s="67"/>
      <c r="E11" s="67"/>
      <c r="F11" s="67"/>
      <c r="G11" s="67"/>
      <c r="H11" s="68"/>
    </row>
    <row r="12" spans="1:8" x14ac:dyDescent="0.35">
      <c r="A12" s="25"/>
      <c r="B12" s="26" t="s">
        <v>61</v>
      </c>
      <c r="C12" s="60" t="s">
        <v>62</v>
      </c>
      <c r="D12" s="61"/>
      <c r="E12" s="61"/>
      <c r="F12" s="61"/>
      <c r="G12" s="61"/>
      <c r="H12" s="62"/>
    </row>
    <row r="13" spans="1:8" x14ac:dyDescent="0.35">
      <c r="A13" s="25"/>
      <c r="B13" s="26" t="s">
        <v>59</v>
      </c>
      <c r="C13" s="63">
        <v>44693</v>
      </c>
      <c r="D13" s="64"/>
      <c r="E13" s="64"/>
      <c r="F13" s="64"/>
      <c r="G13" s="64"/>
      <c r="H13" s="65"/>
    </row>
    <row r="14" spans="1:8" x14ac:dyDescent="0.35">
      <c r="A14" s="20" t="s">
        <v>66</v>
      </c>
      <c r="B14" s="28" t="s">
        <v>51</v>
      </c>
      <c r="C14" s="40" t="s">
        <v>68</v>
      </c>
      <c r="D14" s="19" t="s">
        <v>63</v>
      </c>
      <c r="E14" s="19" t="s">
        <v>60</v>
      </c>
      <c r="F14" s="19" t="s">
        <v>52</v>
      </c>
      <c r="G14" s="39" t="s">
        <v>65</v>
      </c>
      <c r="H14" s="38" t="s">
        <v>50</v>
      </c>
    </row>
    <row r="15" spans="1:8" s="7" customFormat="1" x14ac:dyDescent="0.35">
      <c r="A15" s="20"/>
      <c r="B15" s="29" t="s">
        <v>0</v>
      </c>
      <c r="C15" s="29"/>
      <c r="D15" s="24"/>
      <c r="E15" s="21"/>
      <c r="F15" s="21"/>
      <c r="G15" s="22"/>
      <c r="H15" s="20"/>
    </row>
    <row r="16" spans="1:8" s="32" customFormat="1" x14ac:dyDescent="0.35">
      <c r="A16" s="34">
        <v>1</v>
      </c>
      <c r="B16" s="3" t="s">
        <v>24</v>
      </c>
      <c r="C16" s="48"/>
      <c r="D16" s="49"/>
      <c r="E16" s="48"/>
      <c r="F16" s="48"/>
      <c r="G16" s="9">
        <v>1</v>
      </c>
      <c r="H16" s="34">
        <f t="shared" ref="H16:H22" si="0">G16*F16</f>
        <v>0</v>
      </c>
    </row>
    <row r="17" spans="1:8" s="32" customFormat="1" x14ac:dyDescent="0.35">
      <c r="A17" s="34">
        <v>2</v>
      </c>
      <c r="B17" s="3" t="s">
        <v>25</v>
      </c>
      <c r="C17" s="48"/>
      <c r="D17" s="49"/>
      <c r="E17" s="48"/>
      <c r="F17" s="48"/>
      <c r="G17" s="9">
        <v>1</v>
      </c>
      <c r="H17" s="34">
        <f t="shared" si="0"/>
        <v>0</v>
      </c>
    </row>
    <row r="18" spans="1:8" s="32" customFormat="1" ht="29" x14ac:dyDescent="0.35">
      <c r="A18" s="34">
        <v>3</v>
      </c>
      <c r="B18" s="3" t="s">
        <v>30</v>
      </c>
      <c r="C18" s="48"/>
      <c r="D18" s="49"/>
      <c r="E18" s="48"/>
      <c r="F18" s="48"/>
      <c r="G18" s="9">
        <v>1</v>
      </c>
      <c r="H18" s="34">
        <f t="shared" si="0"/>
        <v>0</v>
      </c>
    </row>
    <row r="19" spans="1:8" s="32" customFormat="1" ht="29" x14ac:dyDescent="0.35">
      <c r="A19" s="34">
        <v>4</v>
      </c>
      <c r="B19" s="3" t="s">
        <v>58</v>
      </c>
      <c r="C19" s="48"/>
      <c r="D19" s="49"/>
      <c r="E19" s="48"/>
      <c r="F19" s="48"/>
      <c r="G19" s="9">
        <v>1</v>
      </c>
      <c r="H19" s="34">
        <f t="shared" si="0"/>
        <v>0</v>
      </c>
    </row>
    <row r="20" spans="1:8" s="32" customFormat="1" ht="29" x14ac:dyDescent="0.35">
      <c r="A20" s="34">
        <v>5</v>
      </c>
      <c r="B20" s="3" t="s">
        <v>26</v>
      </c>
      <c r="C20" s="48"/>
      <c r="D20" s="49"/>
      <c r="E20" s="48"/>
      <c r="F20" s="48"/>
      <c r="G20" s="9">
        <v>1</v>
      </c>
      <c r="H20" s="34">
        <f t="shared" si="0"/>
        <v>0</v>
      </c>
    </row>
    <row r="21" spans="1:8" s="32" customFormat="1" ht="29" x14ac:dyDescent="0.35">
      <c r="A21" s="34">
        <v>6</v>
      </c>
      <c r="B21" s="3" t="s">
        <v>27</v>
      </c>
      <c r="C21" s="48"/>
      <c r="D21" s="49"/>
      <c r="E21" s="48"/>
      <c r="F21" s="48"/>
      <c r="G21" s="9">
        <v>1</v>
      </c>
      <c r="H21" s="34">
        <f t="shared" si="0"/>
        <v>0</v>
      </c>
    </row>
    <row r="22" spans="1:8" s="32" customFormat="1" x14ac:dyDescent="0.35">
      <c r="A22" s="34">
        <v>7</v>
      </c>
      <c r="B22" s="3" t="s">
        <v>28</v>
      </c>
      <c r="C22" s="48"/>
      <c r="D22" s="49"/>
      <c r="E22" s="48"/>
      <c r="F22" s="48"/>
      <c r="G22" s="9">
        <v>1</v>
      </c>
      <c r="H22" s="34">
        <f t="shared" si="0"/>
        <v>0</v>
      </c>
    </row>
    <row r="23" spans="1:8" s="32" customFormat="1" x14ac:dyDescent="0.35">
      <c r="A23" s="35"/>
      <c r="B23" s="14" t="s">
        <v>29</v>
      </c>
      <c r="C23" s="23"/>
      <c r="D23" s="12"/>
      <c r="E23" s="23"/>
      <c r="F23" s="12"/>
      <c r="G23" s="13"/>
      <c r="H23" s="35"/>
    </row>
    <row r="24" spans="1:8" s="32" customFormat="1" ht="43.5" x14ac:dyDescent="0.35">
      <c r="A24" s="34">
        <v>8</v>
      </c>
      <c r="B24" s="3" t="s">
        <v>31</v>
      </c>
      <c r="C24" s="48"/>
      <c r="D24" s="49"/>
      <c r="E24" s="48"/>
      <c r="F24" s="48"/>
      <c r="G24" s="9">
        <v>2</v>
      </c>
      <c r="H24" s="34">
        <f t="shared" ref="H24:H42" si="1">G24*F24</f>
        <v>0</v>
      </c>
    </row>
    <row r="25" spans="1:8" s="32" customFormat="1" ht="43.5" x14ac:dyDescent="0.35">
      <c r="A25" s="34">
        <v>9</v>
      </c>
      <c r="B25" s="3" t="s">
        <v>32</v>
      </c>
      <c r="C25" s="48"/>
      <c r="D25" s="49"/>
      <c r="E25" s="48"/>
      <c r="F25" s="48"/>
      <c r="G25" s="9">
        <v>2</v>
      </c>
      <c r="H25" s="34">
        <f t="shared" si="1"/>
        <v>0</v>
      </c>
    </row>
    <row r="26" spans="1:8" s="32" customFormat="1" ht="29" x14ac:dyDescent="0.35">
      <c r="A26" s="34">
        <v>10</v>
      </c>
      <c r="B26" s="3" t="s">
        <v>33</v>
      </c>
      <c r="C26" s="48"/>
      <c r="D26" s="49"/>
      <c r="E26" s="48"/>
      <c r="F26" s="48"/>
      <c r="G26" s="9">
        <v>1</v>
      </c>
      <c r="H26" s="34">
        <f t="shared" si="1"/>
        <v>0</v>
      </c>
    </row>
    <row r="27" spans="1:8" s="32" customFormat="1" x14ac:dyDescent="0.35">
      <c r="A27" s="34">
        <v>11</v>
      </c>
      <c r="B27" s="3" t="s">
        <v>35</v>
      </c>
      <c r="C27" s="48"/>
      <c r="D27" s="49"/>
      <c r="E27" s="48"/>
      <c r="F27" s="48"/>
      <c r="G27" s="9">
        <v>1</v>
      </c>
      <c r="H27" s="34">
        <f t="shared" si="1"/>
        <v>0</v>
      </c>
    </row>
    <row r="28" spans="1:8" s="32" customFormat="1" ht="29" x14ac:dyDescent="0.35">
      <c r="A28" s="34">
        <v>12</v>
      </c>
      <c r="B28" s="3" t="s">
        <v>34</v>
      </c>
      <c r="C28" s="48"/>
      <c r="D28" s="49"/>
      <c r="E28" s="48"/>
      <c r="F28" s="48"/>
      <c r="G28" s="9">
        <v>1</v>
      </c>
      <c r="H28" s="34">
        <f t="shared" si="1"/>
        <v>0</v>
      </c>
    </row>
    <row r="29" spans="1:8" s="32" customFormat="1" x14ac:dyDescent="0.35">
      <c r="A29" s="34">
        <v>13</v>
      </c>
      <c r="B29" s="3" t="s">
        <v>36</v>
      </c>
      <c r="C29" s="48"/>
      <c r="D29" s="49"/>
      <c r="E29" s="48"/>
      <c r="F29" s="48"/>
      <c r="G29" s="9">
        <v>1</v>
      </c>
      <c r="H29" s="34">
        <f t="shared" si="1"/>
        <v>0</v>
      </c>
    </row>
    <row r="30" spans="1:8" s="32" customFormat="1" ht="29" x14ac:dyDescent="0.35">
      <c r="A30" s="34">
        <v>14</v>
      </c>
      <c r="B30" s="3" t="s">
        <v>37</v>
      </c>
      <c r="C30" s="48"/>
      <c r="D30" s="49"/>
      <c r="E30" s="48"/>
      <c r="F30" s="48"/>
      <c r="G30" s="9">
        <v>1</v>
      </c>
      <c r="H30" s="34">
        <f t="shared" si="1"/>
        <v>0</v>
      </c>
    </row>
    <row r="31" spans="1:8" s="32" customFormat="1" x14ac:dyDescent="0.35">
      <c r="A31" s="34">
        <v>15</v>
      </c>
      <c r="B31" s="3" t="s">
        <v>38</v>
      </c>
      <c r="C31" s="48"/>
      <c r="D31" s="49"/>
      <c r="E31" s="48"/>
      <c r="F31" s="48"/>
      <c r="G31" s="9">
        <v>1</v>
      </c>
      <c r="H31" s="34">
        <f t="shared" si="1"/>
        <v>0</v>
      </c>
    </row>
    <row r="32" spans="1:8" s="32" customFormat="1" x14ac:dyDescent="0.35">
      <c r="A32" s="34">
        <v>16</v>
      </c>
      <c r="B32" s="3" t="s">
        <v>39</v>
      </c>
      <c r="C32" s="48"/>
      <c r="D32" s="49"/>
      <c r="E32" s="48"/>
      <c r="F32" s="48"/>
      <c r="G32" s="9">
        <v>1</v>
      </c>
      <c r="H32" s="34">
        <f t="shared" si="1"/>
        <v>0</v>
      </c>
    </row>
    <row r="33" spans="1:8" s="32" customFormat="1" x14ac:dyDescent="0.35">
      <c r="A33" s="34">
        <v>17</v>
      </c>
      <c r="B33" s="3" t="s">
        <v>40</v>
      </c>
      <c r="C33" s="48"/>
      <c r="D33" s="49"/>
      <c r="E33" s="48"/>
      <c r="F33" s="48"/>
      <c r="G33" s="9">
        <v>1</v>
      </c>
      <c r="H33" s="34">
        <f t="shared" si="1"/>
        <v>0</v>
      </c>
    </row>
    <row r="34" spans="1:8" s="32" customFormat="1" x14ac:dyDescent="0.35">
      <c r="A34" s="34">
        <v>18</v>
      </c>
      <c r="B34" s="3" t="s">
        <v>41</v>
      </c>
      <c r="C34" s="48"/>
      <c r="D34" s="49"/>
      <c r="E34" s="48"/>
      <c r="F34" s="48"/>
      <c r="G34" s="9">
        <v>1</v>
      </c>
      <c r="H34" s="34">
        <f t="shared" si="1"/>
        <v>0</v>
      </c>
    </row>
    <row r="35" spans="1:8" s="32" customFormat="1" x14ac:dyDescent="0.35">
      <c r="A35" s="34">
        <v>19</v>
      </c>
      <c r="B35" s="3" t="s">
        <v>42</v>
      </c>
      <c r="C35" s="48"/>
      <c r="D35" s="49"/>
      <c r="E35" s="48"/>
      <c r="F35" s="48"/>
      <c r="G35" s="9">
        <v>1</v>
      </c>
      <c r="H35" s="34">
        <f t="shared" si="1"/>
        <v>0</v>
      </c>
    </row>
    <row r="36" spans="1:8" s="32" customFormat="1" x14ac:dyDescent="0.35">
      <c r="A36" s="34">
        <v>20</v>
      </c>
      <c r="B36" s="3" t="s">
        <v>43</v>
      </c>
      <c r="C36" s="48"/>
      <c r="D36" s="49"/>
      <c r="E36" s="48"/>
      <c r="F36" s="48"/>
      <c r="G36" s="9">
        <v>1</v>
      </c>
      <c r="H36" s="34">
        <f t="shared" si="1"/>
        <v>0</v>
      </c>
    </row>
    <row r="37" spans="1:8" s="32" customFormat="1" x14ac:dyDescent="0.35">
      <c r="A37" s="34">
        <v>21</v>
      </c>
      <c r="B37" s="3" t="s">
        <v>49</v>
      </c>
      <c r="C37" s="48"/>
      <c r="D37" s="49"/>
      <c r="E37" s="48"/>
      <c r="F37" s="48"/>
      <c r="G37" s="9">
        <v>1</v>
      </c>
      <c r="H37" s="34">
        <f t="shared" si="1"/>
        <v>0</v>
      </c>
    </row>
    <row r="38" spans="1:8" s="32" customFormat="1" ht="29" x14ac:dyDescent="0.35">
      <c r="A38" s="34">
        <v>22</v>
      </c>
      <c r="B38" s="3" t="s">
        <v>44</v>
      </c>
      <c r="C38" s="48"/>
      <c r="D38" s="49"/>
      <c r="E38" s="48"/>
      <c r="F38" s="48"/>
      <c r="G38" s="9">
        <v>1</v>
      </c>
      <c r="H38" s="34">
        <f t="shared" si="1"/>
        <v>0</v>
      </c>
    </row>
    <row r="39" spans="1:8" s="32" customFormat="1" x14ac:dyDescent="0.35">
      <c r="A39" s="34">
        <v>23</v>
      </c>
      <c r="B39" s="3" t="s">
        <v>45</v>
      </c>
      <c r="C39" s="48"/>
      <c r="D39" s="49"/>
      <c r="E39" s="48"/>
      <c r="F39" s="48"/>
      <c r="G39" s="9">
        <v>1</v>
      </c>
      <c r="H39" s="34">
        <f t="shared" si="1"/>
        <v>0</v>
      </c>
    </row>
    <row r="40" spans="1:8" s="32" customFormat="1" x14ac:dyDescent="0.35">
      <c r="A40" s="34">
        <v>24</v>
      </c>
      <c r="B40" s="3" t="s">
        <v>46</v>
      </c>
      <c r="C40" s="48"/>
      <c r="D40" s="49"/>
      <c r="E40" s="48"/>
      <c r="F40" s="48"/>
      <c r="G40" s="9">
        <v>1</v>
      </c>
      <c r="H40" s="34">
        <f t="shared" si="1"/>
        <v>0</v>
      </c>
    </row>
    <row r="41" spans="1:8" s="32" customFormat="1" x14ac:dyDescent="0.35">
      <c r="A41" s="34">
        <v>25</v>
      </c>
      <c r="B41" s="3" t="s">
        <v>47</v>
      </c>
      <c r="C41" s="48"/>
      <c r="D41" s="49"/>
      <c r="E41" s="48"/>
      <c r="F41" s="48"/>
      <c r="G41" s="9">
        <v>2</v>
      </c>
      <c r="H41" s="34">
        <f t="shared" si="1"/>
        <v>0</v>
      </c>
    </row>
    <row r="42" spans="1:8" s="32" customFormat="1" x14ac:dyDescent="0.35">
      <c r="A42" s="34">
        <v>26</v>
      </c>
      <c r="B42" s="33" t="s">
        <v>48</v>
      </c>
      <c r="C42" s="50"/>
      <c r="D42" s="51"/>
      <c r="E42" s="50"/>
      <c r="F42" s="50"/>
      <c r="G42" s="36">
        <v>2</v>
      </c>
      <c r="H42" s="34">
        <f t="shared" si="1"/>
        <v>0</v>
      </c>
    </row>
    <row r="43" spans="1:8" x14ac:dyDescent="0.35">
      <c r="H43" s="10">
        <f>SUM(H16:H42)</f>
        <v>0</v>
      </c>
    </row>
    <row r="46" spans="1:8" ht="43.5" x14ac:dyDescent="0.35">
      <c r="D46" s="37" t="s">
        <v>64</v>
      </c>
    </row>
  </sheetData>
  <mergeCells count="7">
    <mergeCell ref="C12:H12"/>
    <mergeCell ref="C13:H13"/>
    <mergeCell ref="B6:H7"/>
    <mergeCell ref="A8:H8"/>
    <mergeCell ref="C9:H9"/>
    <mergeCell ref="C10:H10"/>
    <mergeCell ref="C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</vt:lpstr>
      <vt:lpstr>Histroresectorscopy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Kurtanidze</cp:lastModifiedBy>
  <cp:lastPrinted>2021-09-29T09:22:43Z</cp:lastPrinted>
  <dcterms:created xsi:type="dcterms:W3CDTF">2015-06-05T18:17:20Z</dcterms:created>
  <dcterms:modified xsi:type="dcterms:W3CDTF">2022-04-28T18:03:44Z</dcterms:modified>
</cp:coreProperties>
</file>